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Blad1" sheetId="1" r:id="rId1"/>
  </sheets>
  <definedNames>
    <definedName name="_xlnm.Print_Area" localSheetId="0">'Blad1'!$A$1:$J$49</definedName>
  </definedNames>
  <calcPr fullCalcOnLoad="1"/>
</workbook>
</file>

<file path=xl/sharedStrings.xml><?xml version="1.0" encoding="utf-8"?>
<sst xmlns="http://schemas.openxmlformats.org/spreadsheetml/2006/main" count="60" uniqueCount="46">
  <si>
    <t>RESERÄKNING FÖR DOMARE</t>
  </si>
  <si>
    <t>Persnr:</t>
  </si>
  <si>
    <t>Namn:</t>
  </si>
  <si>
    <t>Adress:</t>
  </si>
  <si>
    <t>Postnr:</t>
  </si>
  <si>
    <t>Ort:</t>
  </si>
  <si>
    <t>Datum</t>
  </si>
  <si>
    <t>Vad avses</t>
  </si>
  <si>
    <t>SEK</t>
  </si>
  <si>
    <t>TOTALT UTLÄGG RESEKOSTN:</t>
  </si>
  <si>
    <t>Bilersättning</t>
  </si>
  <si>
    <t>Resväg</t>
  </si>
  <si>
    <t>Antal km</t>
  </si>
  <si>
    <t>TOTALT BILERS:</t>
  </si>
  <si>
    <t>TOTALT DENNA BLANKETT:</t>
  </si>
  <si>
    <t>OBS! Viktig uppgift.</t>
  </si>
  <si>
    <t>Kontonr inkl clearingnr:</t>
  </si>
  <si>
    <t xml:space="preserve">Bank: </t>
  </si>
  <si>
    <t>Namnteckning</t>
  </si>
  <si>
    <t xml:space="preserve">Datum ÅÅ-MM-DD        </t>
  </si>
  <si>
    <t>Attest</t>
  </si>
  <si>
    <t>Utlägg resekostnad (parkeringsavgift, tåg-/bussbiljett)</t>
  </si>
  <si>
    <t>Kollega</t>
  </si>
  <si>
    <t>Matcher</t>
  </si>
  <si>
    <t>Kvitto måste lämnas in.</t>
  </si>
  <si>
    <t>Restidsersättning (skattepliktig ersättning för domare) </t>
  </si>
  <si>
    <t>Frånvaro från bostaden, 4 &lt; restid ≤ 6 timmar 100kr</t>
  </si>
  <si>
    <t>Frånvaro från bostaden, 6 &lt; restid ≤ 10 timmar 300kr</t>
  </si>
  <si>
    <t>Frånvaro från bostaden, 10 &lt; restid ≤ 16 timmar 400kr</t>
  </si>
  <si>
    <t>Frånvaro från bostaden, 16 &lt; restid ≤ 24 timmar 500kr</t>
  </si>
  <si>
    <t>RESTIDSERSÄTTNING:</t>
  </si>
  <si>
    <t>Restid, kr</t>
  </si>
  <si>
    <t>Restid, tim</t>
  </si>
  <si>
    <t>Exempel</t>
  </si>
  <si>
    <t>Hemmet - Lillånhallen</t>
  </si>
  <si>
    <t>TN</t>
  </si>
  <si>
    <t>H2, HJ</t>
  </si>
  <si>
    <t xml:space="preserve">Skriv hela datumet enligt exemplet ovan. </t>
  </si>
  <si>
    <t>Hemmet - Lillånhallen - Nora</t>
  </si>
  <si>
    <t>Skriv ditt namn i rutan om du sänder in den via mail till Kansliet.</t>
  </si>
  <si>
    <t xml:space="preserve">Skriv restid i decimalform: </t>
  </si>
  <si>
    <t>= 4 tim och 30 min</t>
  </si>
  <si>
    <t>= 5 tim och 15 min</t>
  </si>
  <si>
    <t>= 6 tim och 45 min</t>
  </si>
  <si>
    <t>H3, FdK12</t>
  </si>
  <si>
    <t>2020-10-18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</si>
</sst>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.00\ _k_r"/>
    <numFmt numFmtId="167" formatCode="[$-41D]&quot;den &quot;d\ mmmm\ yyyy"/>
    <numFmt numFmtId="168" formatCode="yy/mm/dd;@"/>
    <numFmt numFmtId="169" formatCode="mmm/yyyy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10"/>
      <name val="Calibri"/>
      <family val="2"/>
    </font>
    <font>
      <b/>
      <i/>
      <sz val="10"/>
      <color indexed="10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0"/>
      <color indexed="8"/>
      <name val="Calibri"/>
      <family val="2"/>
    </font>
    <font>
      <i/>
      <sz val="9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i/>
      <sz val="10"/>
      <color rgb="FFFF0000"/>
      <name val="Calibri"/>
      <family val="2"/>
    </font>
    <font>
      <b/>
      <i/>
      <sz val="10"/>
      <color rgb="FFFF000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i/>
      <sz val="9"/>
      <color rgb="FFFF00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0" fillId="33" borderId="0" xfId="0" applyFill="1" applyAlignment="1">
      <alignment/>
    </xf>
    <xf numFmtId="0" fontId="55" fillId="33" borderId="10" xfId="0" applyFont="1" applyFill="1" applyBorder="1" applyAlignment="1">
      <alignment horizontal="right"/>
    </xf>
    <xf numFmtId="0" fontId="55" fillId="33" borderId="11" xfId="0" applyFont="1" applyFill="1" applyBorder="1" applyAlignment="1">
      <alignment horizontal="right"/>
    </xf>
    <xf numFmtId="0" fontId="0" fillId="33" borderId="0" xfId="0" applyFill="1" applyAlignment="1">
      <alignment horizontal="center"/>
    </xf>
    <xf numFmtId="0" fontId="4" fillId="0" borderId="12" xfId="0" applyFont="1" applyBorder="1" applyAlignment="1">
      <alignment horizontal="right" wrapText="1"/>
    </xf>
    <xf numFmtId="0" fontId="0" fillId="33" borderId="13" xfId="0" applyFill="1" applyBorder="1" applyAlignment="1">
      <alignment horizontal="right"/>
    </xf>
    <xf numFmtId="0" fontId="6" fillId="33" borderId="14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51" fillId="0" borderId="0" xfId="0" applyFont="1" applyAlignment="1">
      <alignment/>
    </xf>
    <xf numFmtId="0" fontId="4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7" fillId="33" borderId="18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68" fontId="9" fillId="2" borderId="11" xfId="0" applyNumberFormat="1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>
      <alignment horizontal="center"/>
    </xf>
    <xf numFmtId="168" fontId="9" fillId="2" borderId="11" xfId="0" applyNumberFormat="1" applyFont="1" applyFill="1" applyBorder="1" applyAlignment="1" applyProtection="1" quotePrefix="1">
      <alignment horizontal="center"/>
      <protection locked="0"/>
    </xf>
    <xf numFmtId="0" fontId="0" fillId="0" borderId="0" xfId="0" applyAlignment="1" quotePrefix="1">
      <alignment/>
    </xf>
    <xf numFmtId="0" fontId="56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 horizontal="right"/>
    </xf>
    <xf numFmtId="0" fontId="0" fillId="33" borderId="20" xfId="0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center"/>
    </xf>
    <xf numFmtId="0" fontId="8" fillId="33" borderId="15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/>
    </xf>
    <xf numFmtId="0" fontId="4" fillId="2" borderId="11" xfId="0" applyFont="1" applyFill="1" applyBorder="1" applyAlignment="1" applyProtection="1">
      <alignment horizontal="center"/>
      <protection locked="0"/>
    </xf>
    <xf numFmtId="0" fontId="57" fillId="33" borderId="0" xfId="0" applyFont="1" applyFill="1" applyAlignment="1">
      <alignment horizontal="center"/>
    </xf>
    <xf numFmtId="0" fontId="57" fillId="33" borderId="21" xfId="0" applyFont="1" applyFill="1" applyBorder="1" applyAlignment="1">
      <alignment horizontal="center"/>
    </xf>
    <xf numFmtId="0" fontId="58" fillId="33" borderId="18" xfId="0" applyFont="1" applyFill="1" applyBorder="1" applyAlignment="1">
      <alignment/>
    </xf>
    <xf numFmtId="0" fontId="58" fillId="33" borderId="14" xfId="0" applyFont="1" applyFill="1" applyBorder="1" applyAlignment="1">
      <alignment/>
    </xf>
    <xf numFmtId="0" fontId="59" fillId="33" borderId="14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4" xfId="0" applyFill="1" applyBorder="1" applyAlignment="1">
      <alignment/>
    </xf>
    <xf numFmtId="166" fontId="11" fillId="33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57" fillId="0" borderId="15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0" fillId="33" borderId="0" xfId="0" applyFill="1" applyAlignment="1">
      <alignment wrapText="1"/>
    </xf>
    <xf numFmtId="0" fontId="60" fillId="34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61" fillId="34" borderId="26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27" xfId="0" applyFill="1" applyBorder="1" applyAlignment="1">
      <alignment/>
    </xf>
    <xf numFmtId="0" fontId="61" fillId="34" borderId="28" xfId="0" applyFon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5" fillId="2" borderId="18" xfId="0" applyFont="1" applyFill="1" applyBorder="1" applyAlignment="1" applyProtection="1">
      <alignment horizontal="left"/>
      <protection locked="0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8" xfId="0" applyFont="1" applyFill="1" applyBorder="1" applyAlignment="1" applyProtection="1">
      <alignment/>
      <protection locked="0"/>
    </xf>
    <xf numFmtId="0" fontId="5" fillId="2" borderId="14" xfId="0" applyFont="1" applyFill="1" applyBorder="1" applyAlignment="1" applyProtection="1">
      <alignment/>
      <protection locked="0"/>
    </xf>
    <xf numFmtId="0" fontId="5" fillId="2" borderId="19" xfId="0" applyFont="1" applyFill="1" applyBorder="1" applyAlignment="1" applyProtection="1">
      <alignment/>
      <protection locked="0"/>
    </xf>
    <xf numFmtId="0" fontId="5" fillId="2" borderId="18" xfId="0" applyFont="1" applyFill="1" applyBorder="1" applyAlignment="1" applyProtection="1">
      <alignment horizontal="left"/>
      <protection locked="0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18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5" fillId="2" borderId="18" xfId="0" applyFont="1" applyFill="1" applyBorder="1" applyAlignment="1" applyProtection="1">
      <alignment horizontal="center"/>
      <protection locked="0"/>
    </xf>
    <xf numFmtId="0" fontId="55" fillId="2" borderId="14" xfId="0" applyFont="1" applyFill="1" applyBorder="1" applyAlignment="1" applyProtection="1">
      <alignment horizontal="center"/>
      <protection locked="0"/>
    </xf>
    <xf numFmtId="0" fontId="55" fillId="2" borderId="19" xfId="0" applyFont="1" applyFill="1" applyBorder="1" applyAlignment="1" applyProtection="1">
      <alignment horizontal="center"/>
      <protection locked="0"/>
    </xf>
    <xf numFmtId="14" fontId="0" fillId="2" borderId="31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33" borderId="18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62" fillId="33" borderId="18" xfId="0" applyFont="1" applyFill="1" applyBorder="1" applyAlignment="1">
      <alignment horizontal="left"/>
    </xf>
    <xf numFmtId="0" fontId="62" fillId="33" borderId="14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166" fontId="4" fillId="33" borderId="33" xfId="0" applyNumberFormat="1" applyFont="1" applyFill="1" applyBorder="1" applyAlignment="1">
      <alignment horizontal="center"/>
    </xf>
    <xf numFmtId="166" fontId="4" fillId="33" borderId="34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right"/>
    </xf>
    <xf numFmtId="166" fontId="11" fillId="33" borderId="35" xfId="0" applyNumberFormat="1" applyFont="1" applyFill="1" applyBorder="1" applyAlignment="1">
      <alignment horizontal="center"/>
    </xf>
    <xf numFmtId="166" fontId="11" fillId="33" borderId="36" xfId="0" applyNumberFormat="1" applyFont="1" applyFill="1" applyBorder="1" applyAlignment="1">
      <alignment horizontal="center"/>
    </xf>
    <xf numFmtId="49" fontId="55" fillId="2" borderId="18" xfId="0" applyNumberFormat="1" applyFont="1" applyFill="1" applyBorder="1" applyAlignment="1" applyProtection="1">
      <alignment horizontal="center"/>
      <protection locked="0"/>
    </xf>
    <xf numFmtId="49" fontId="55" fillId="2" borderId="14" xfId="0" applyNumberFormat="1" applyFont="1" applyFill="1" applyBorder="1" applyAlignment="1" applyProtection="1">
      <alignment horizontal="center"/>
      <protection locked="0"/>
    </xf>
    <xf numFmtId="49" fontId="55" fillId="2" borderId="19" xfId="0" applyNumberFormat="1" applyFont="1" applyFill="1" applyBorder="1" applyAlignment="1" applyProtection="1">
      <alignment horizontal="center"/>
      <protection locked="0"/>
    </xf>
    <xf numFmtId="166" fontId="4" fillId="33" borderId="35" xfId="0" applyNumberFormat="1" applyFont="1" applyFill="1" applyBorder="1" applyAlignment="1">
      <alignment horizontal="center"/>
    </xf>
    <xf numFmtId="166" fontId="4" fillId="33" borderId="36" xfId="0" applyNumberFormat="1" applyFont="1" applyFill="1" applyBorder="1" applyAlignment="1">
      <alignment horizontal="center"/>
    </xf>
    <xf numFmtId="0" fontId="51" fillId="33" borderId="0" xfId="0" applyFont="1" applyFill="1" applyAlignment="1">
      <alignment horizontal="left"/>
    </xf>
    <xf numFmtId="0" fontId="63" fillId="33" borderId="0" xfId="0" applyFont="1" applyFill="1" applyAlignment="1">
      <alignment horizontal="left"/>
    </xf>
    <xf numFmtId="0" fontId="0" fillId="33" borderId="16" xfId="0" applyFill="1" applyBorder="1" applyAlignment="1">
      <alignment horizontal="center"/>
    </xf>
    <xf numFmtId="0" fontId="0" fillId="33" borderId="0" xfId="0" applyFill="1" applyAlignment="1">
      <alignment horizontal="left"/>
    </xf>
    <xf numFmtId="14" fontId="0" fillId="2" borderId="35" xfId="0" applyNumberFormat="1" applyFill="1" applyBorder="1" applyAlignment="1" applyProtection="1">
      <alignment horizontal="center"/>
      <protection locked="0"/>
    </xf>
    <xf numFmtId="14" fontId="0" fillId="2" borderId="37" xfId="0" applyNumberFormat="1" applyFill="1" applyBorder="1" applyAlignment="1" applyProtection="1">
      <alignment horizontal="center"/>
      <protection locked="0"/>
    </xf>
    <xf numFmtId="14" fontId="0" fillId="2" borderId="36" xfId="0" applyNumberFormat="1" applyFill="1" applyBorder="1" applyAlignment="1" applyProtection="1">
      <alignment horizontal="center"/>
      <protection locked="0"/>
    </xf>
    <xf numFmtId="0" fontId="0" fillId="33" borderId="18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57" fillId="2" borderId="18" xfId="0" applyFont="1" applyFill="1" applyBorder="1" applyAlignment="1" applyProtection="1">
      <alignment horizontal="center"/>
      <protection locked="0"/>
    </xf>
    <xf numFmtId="0" fontId="57" fillId="2" borderId="19" xfId="0" applyFont="1" applyFill="1" applyBorder="1" applyAlignment="1" applyProtection="1">
      <alignment horizontal="center"/>
      <protection locked="0"/>
    </xf>
    <xf numFmtId="0" fontId="10" fillId="33" borderId="13" xfId="0" applyFont="1" applyFill="1" applyBorder="1" applyAlignment="1">
      <alignment horizontal="right"/>
    </xf>
    <xf numFmtId="0" fontId="10" fillId="33" borderId="38" xfId="0" applyFont="1" applyFill="1" applyBorder="1" applyAlignment="1">
      <alignment horizontal="right"/>
    </xf>
    <xf numFmtId="0" fontId="4" fillId="2" borderId="18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19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Alignment="1" applyProtection="1">
      <alignment horizontal="left" wrapText="1"/>
      <protection locked="0"/>
    </xf>
    <xf numFmtId="0" fontId="5" fillId="2" borderId="16" xfId="0" applyFont="1" applyFill="1" applyBorder="1" applyAlignment="1" applyProtection="1">
      <alignment horizontal="left" wrapText="1"/>
      <protection locked="0"/>
    </xf>
    <xf numFmtId="0" fontId="5" fillId="2" borderId="39" xfId="0" applyFont="1" applyFill="1" applyBorder="1" applyAlignment="1" applyProtection="1">
      <alignment horizontal="left" wrapText="1"/>
      <protection locked="0"/>
    </xf>
    <xf numFmtId="0" fontId="5" fillId="2" borderId="18" xfId="0" applyFont="1" applyFill="1" applyBorder="1" applyAlignment="1" applyProtection="1">
      <alignment horizontal="left" wrapText="1"/>
      <protection locked="0"/>
    </xf>
    <xf numFmtId="0" fontId="5" fillId="2" borderId="14" xfId="0" applyFont="1" applyFill="1" applyBorder="1" applyAlignment="1" applyProtection="1">
      <alignment horizontal="left" wrapText="1"/>
      <protection locked="0"/>
    </xf>
    <xf numFmtId="0" fontId="5" fillId="2" borderId="19" xfId="0" applyFont="1" applyFill="1" applyBorder="1" applyAlignment="1" applyProtection="1">
      <alignment horizontal="left" wrapText="1"/>
      <protection locked="0"/>
    </xf>
    <xf numFmtId="0" fontId="5" fillId="2" borderId="18" xfId="0" applyFont="1" applyFill="1" applyBorder="1" applyAlignment="1" applyProtection="1">
      <alignment horizontal="center" wrapText="1"/>
      <protection locked="0"/>
    </xf>
    <xf numFmtId="0" fontId="5" fillId="2" borderId="14" xfId="0" applyFont="1" applyFill="1" applyBorder="1" applyAlignment="1" applyProtection="1">
      <alignment horizontal="center" wrapText="1"/>
      <protection locked="0"/>
    </xf>
    <xf numFmtId="0" fontId="5" fillId="2" borderId="19" xfId="0" applyFont="1" applyFill="1" applyBorder="1" applyAlignment="1" applyProtection="1">
      <alignment horizontal="center" wrapText="1"/>
      <protection locked="0"/>
    </xf>
    <xf numFmtId="14" fontId="5" fillId="2" borderId="18" xfId="0" applyNumberFormat="1" applyFont="1" applyFill="1" applyBorder="1" applyAlignment="1" applyProtection="1">
      <alignment horizontal="left"/>
      <protection locked="0"/>
    </xf>
    <xf numFmtId="14" fontId="5" fillId="2" borderId="14" xfId="0" applyNumberFormat="1" applyFont="1" applyFill="1" applyBorder="1" applyAlignment="1" applyProtection="1">
      <alignment horizontal="left"/>
      <protection locked="0"/>
    </xf>
    <xf numFmtId="14" fontId="5" fillId="2" borderId="19" xfId="0" applyNumberFormat="1" applyFont="1" applyFill="1" applyBorder="1" applyAlignment="1" applyProtection="1">
      <alignment horizontal="left"/>
      <protection locked="0"/>
    </xf>
    <xf numFmtId="0" fontId="5" fillId="2" borderId="18" xfId="0" applyFont="1" applyFill="1" applyBorder="1" applyAlignment="1" applyProtection="1">
      <alignment/>
      <protection locked="0"/>
    </xf>
    <xf numFmtId="0" fontId="5" fillId="2" borderId="14" xfId="0" applyFont="1" applyFill="1" applyBorder="1" applyAlignment="1" applyProtection="1">
      <alignment/>
      <protection locked="0"/>
    </xf>
    <xf numFmtId="0" fontId="5" fillId="2" borderId="19" xfId="0" applyFont="1" applyFill="1" applyBorder="1" applyAlignment="1" applyProtection="1">
      <alignment/>
      <protection locked="0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238125</xdr:colOff>
      <xdr:row>2</xdr:row>
      <xdr:rowOff>28575</xdr:rowOff>
    </xdr:from>
    <xdr:ext cx="2009775" cy="1285875"/>
    <xdr:sp>
      <xdr:nvSpPr>
        <xdr:cNvPr id="1" name="AutoShape 21"/>
        <xdr:cNvSpPr>
          <a:spLocks noChangeAspect="1"/>
        </xdr:cNvSpPr>
      </xdr:nvSpPr>
      <xdr:spPr>
        <a:xfrm>
          <a:off x="3629025" y="457200"/>
          <a:ext cx="20097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95250</xdr:colOff>
      <xdr:row>3</xdr:row>
      <xdr:rowOff>57150</xdr:rowOff>
    </xdr:from>
    <xdr:to>
      <xdr:col>9</xdr:col>
      <xdr:colOff>600075</xdr:colOff>
      <xdr:row>5</xdr:row>
      <xdr:rowOff>171450</xdr:rowOff>
    </xdr:to>
    <xdr:pic>
      <xdr:nvPicPr>
        <xdr:cNvPr id="2" name="Bildobjekt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676275"/>
          <a:ext cx="2152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142875</xdr:rowOff>
    </xdr:from>
    <xdr:to>
      <xdr:col>5</xdr:col>
      <xdr:colOff>333375</xdr:colOff>
      <xdr:row>41</xdr:row>
      <xdr:rowOff>123825</xdr:rowOff>
    </xdr:to>
    <xdr:sp>
      <xdr:nvSpPr>
        <xdr:cNvPr id="3" name="textruta 3"/>
        <xdr:cNvSpPr txBox="1">
          <a:spLocks noChangeArrowheads="1"/>
        </xdr:cNvSpPr>
      </xdr:nvSpPr>
      <xdr:spPr>
        <a:xfrm>
          <a:off x="0" y="6810375"/>
          <a:ext cx="3114675" cy="1314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Skickas till:
Örebro Läns Innebandyförbund
Idrottens Hus
Karlsgatan 28
703 41 Örebro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eller maila: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innebandy@orebro.rf.se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A1">
      <selection activeCell="R15" sqref="R15"/>
    </sheetView>
  </sheetViews>
  <sheetFormatPr defaultColWidth="9.140625" defaultRowHeight="15"/>
  <cols>
    <col min="1" max="1" width="8.8515625" style="3" customWidth="1"/>
    <col min="2" max="2" width="9.140625" style="3" customWidth="1"/>
    <col min="3" max="3" width="7.140625" style="3" customWidth="1"/>
    <col min="4" max="4" width="7.7109375" style="3" customWidth="1"/>
    <col min="5" max="5" width="8.8515625" style="3" customWidth="1"/>
    <col min="6" max="6" width="9.140625" style="3" customWidth="1"/>
    <col min="7" max="7" width="7.7109375" style="3" customWidth="1"/>
    <col min="8" max="8" width="8.28125" style="3" customWidth="1"/>
    <col min="9" max="9" width="8.7109375" style="3" customWidth="1"/>
    <col min="10" max="10" width="10.57421875" style="3" customWidth="1"/>
    <col min="11" max="11" width="5.140625" style="3" customWidth="1"/>
    <col min="12" max="14" width="9.140625" style="3" customWidth="1"/>
    <col min="15" max="15" width="14.28125" style="3" customWidth="1"/>
    <col min="16" max="16384" width="9.140625" style="3" customWidth="1"/>
  </cols>
  <sheetData>
    <row r="1" spans="1:10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5"/>
      <c r="B3" s="2"/>
      <c r="C3" s="6"/>
      <c r="D3" s="2"/>
      <c r="E3" s="2"/>
      <c r="F3" s="2"/>
      <c r="G3" s="2"/>
      <c r="H3" s="2"/>
      <c r="I3" s="2"/>
      <c r="J3" s="2"/>
    </row>
    <row r="4" spans="1:10" ht="15">
      <c r="A4" s="7" t="s">
        <v>1</v>
      </c>
      <c r="B4" s="115"/>
      <c r="C4" s="116"/>
      <c r="D4" s="116"/>
      <c r="E4" s="117"/>
      <c r="F4" s="2"/>
      <c r="G4" s="2"/>
      <c r="H4" s="2"/>
      <c r="I4" s="2"/>
      <c r="J4" s="2"/>
    </row>
    <row r="5" spans="1:10" ht="15">
      <c r="A5" s="8" t="s">
        <v>2</v>
      </c>
      <c r="B5" s="118"/>
      <c r="C5" s="119"/>
      <c r="D5" s="120"/>
      <c r="E5" s="120"/>
      <c r="F5" s="121"/>
      <c r="G5" s="9"/>
      <c r="H5" s="9"/>
      <c r="I5" s="2"/>
      <c r="J5" s="2"/>
    </row>
    <row r="6" spans="1:10" ht="15">
      <c r="A6" s="8" t="s">
        <v>3</v>
      </c>
      <c r="B6" s="122"/>
      <c r="C6" s="123"/>
      <c r="D6" s="123"/>
      <c r="E6" s="123"/>
      <c r="F6" s="124"/>
      <c r="G6" s="9"/>
      <c r="H6" s="9"/>
      <c r="I6" s="2"/>
      <c r="J6" s="2"/>
    </row>
    <row r="7" spans="1:10" ht="15">
      <c r="A7" s="8" t="s">
        <v>4</v>
      </c>
      <c r="B7" s="125"/>
      <c r="C7" s="126"/>
      <c r="D7" s="10" t="s">
        <v>5</v>
      </c>
      <c r="E7" s="126"/>
      <c r="F7" s="127"/>
      <c r="G7" s="9"/>
      <c r="H7" s="9"/>
      <c r="I7" s="2"/>
      <c r="J7" s="2"/>
    </row>
    <row r="8" spans="1:12" ht="18">
      <c r="A8" s="11"/>
      <c r="B8" s="12"/>
      <c r="C8" s="12"/>
      <c r="D8" s="13"/>
      <c r="E8" s="12"/>
      <c r="F8" s="12"/>
      <c r="G8" s="14"/>
      <c r="H8" s="14"/>
      <c r="I8" s="15"/>
      <c r="J8" s="15"/>
      <c r="L8" s="16" t="s">
        <v>33</v>
      </c>
    </row>
    <row r="9" spans="1:21" ht="15">
      <c r="A9" s="17" t="s">
        <v>10</v>
      </c>
      <c r="B9" s="18"/>
      <c r="C9" s="18"/>
      <c r="D9" s="18"/>
      <c r="E9" s="18"/>
      <c r="F9" s="18"/>
      <c r="G9" s="18"/>
      <c r="H9" s="18"/>
      <c r="I9" s="6"/>
      <c r="J9" s="19"/>
      <c r="L9" s="20" t="s">
        <v>10</v>
      </c>
      <c r="M9" s="21"/>
      <c r="N9" s="21"/>
      <c r="O9" s="21"/>
      <c r="P9" s="21"/>
      <c r="Q9" s="21"/>
      <c r="R9" s="21"/>
      <c r="S9" s="21"/>
      <c r="T9" s="22"/>
      <c r="U9" s="23"/>
    </row>
    <row r="10" spans="1:21" ht="15">
      <c r="A10" s="24" t="s">
        <v>11</v>
      </c>
      <c r="B10" s="25"/>
      <c r="C10" s="25"/>
      <c r="D10" s="26" t="s">
        <v>6</v>
      </c>
      <c r="E10" s="26" t="s">
        <v>22</v>
      </c>
      <c r="F10" s="134" t="s">
        <v>23</v>
      </c>
      <c r="G10" s="135"/>
      <c r="H10" s="26" t="s">
        <v>31</v>
      </c>
      <c r="I10" s="26" t="s">
        <v>32</v>
      </c>
      <c r="J10" s="26" t="s">
        <v>12</v>
      </c>
      <c r="L10" s="27" t="s">
        <v>11</v>
      </c>
      <c r="M10" s="28"/>
      <c r="N10" s="28"/>
      <c r="O10" s="29" t="s">
        <v>6</v>
      </c>
      <c r="P10" s="29" t="s">
        <v>22</v>
      </c>
      <c r="Q10" s="30" t="s">
        <v>23</v>
      </c>
      <c r="R10" s="31"/>
      <c r="S10" s="29" t="s">
        <v>31</v>
      </c>
      <c r="T10" s="29" t="s">
        <v>32</v>
      </c>
      <c r="U10" s="29" t="s">
        <v>12</v>
      </c>
    </row>
    <row r="11" spans="1:21" ht="15">
      <c r="A11" s="128"/>
      <c r="B11" s="129"/>
      <c r="C11" s="130"/>
      <c r="D11" s="32"/>
      <c r="E11" s="33"/>
      <c r="F11" s="74"/>
      <c r="G11" s="75"/>
      <c r="H11" s="34">
        <f aca="true" t="shared" si="0" ref="H11:H20">IF(I11=0,"",IF(I11&gt;16,500,IF(I11&gt;10,400,IF(I11&gt;6,300,IF(I11&gt;4,100,0)))))</f>
      </c>
      <c r="I11" s="33"/>
      <c r="J11" s="33"/>
      <c r="L11" s="74" t="s">
        <v>34</v>
      </c>
      <c r="M11" s="76"/>
      <c r="N11" s="75"/>
      <c r="O11" s="35" t="s">
        <v>45</v>
      </c>
      <c r="P11" s="33" t="s">
        <v>35</v>
      </c>
      <c r="Q11" s="77" t="s">
        <v>36</v>
      </c>
      <c r="R11" s="78"/>
      <c r="S11" s="34">
        <f>IF(T11&gt;16,500,IF(T11&gt;10,400,IF(T11&gt;6,300,IF(T11&gt;4,100,0))))</f>
        <v>300</v>
      </c>
      <c r="T11" s="33">
        <v>8.5</v>
      </c>
      <c r="U11" s="33">
        <v>95</v>
      </c>
    </row>
    <row r="12" spans="1:21" ht="15">
      <c r="A12" s="74"/>
      <c r="B12" s="76"/>
      <c r="C12" s="75"/>
      <c r="D12" s="32"/>
      <c r="E12" s="33"/>
      <c r="F12" s="74"/>
      <c r="G12" s="75"/>
      <c r="H12" s="34">
        <f t="shared" si="0"/>
      </c>
      <c r="I12" s="33"/>
      <c r="J12" s="33"/>
      <c r="L12" s="74" t="s">
        <v>38</v>
      </c>
      <c r="M12" s="76"/>
      <c r="N12" s="75"/>
      <c r="O12" s="35" t="s">
        <v>45</v>
      </c>
      <c r="P12" s="33" t="s">
        <v>35</v>
      </c>
      <c r="Q12" s="77" t="s">
        <v>44</v>
      </c>
      <c r="R12" s="78"/>
      <c r="S12" s="34">
        <f>IF(T12&gt;16,500,IF(T12&gt;10,400,IF(T12&gt;6,300,IF(T12&gt;4,100,0))))</f>
        <v>100</v>
      </c>
      <c r="T12" s="33">
        <v>4.15</v>
      </c>
      <c r="U12" s="33">
        <v>142</v>
      </c>
    </row>
    <row r="13" spans="1:10" ht="15">
      <c r="A13" s="131"/>
      <c r="B13" s="132"/>
      <c r="C13" s="133"/>
      <c r="D13" s="32"/>
      <c r="E13" s="33"/>
      <c r="F13" s="74"/>
      <c r="G13" s="75"/>
      <c r="H13" s="34">
        <f>IF(I13=0,"",IF(I13&gt;16,500,IF(I13&gt;10,400,IF(I13&gt;6,300,IF(I13&gt;4,100,0)))))</f>
      </c>
      <c r="I13" s="33"/>
      <c r="J13" s="33"/>
    </row>
    <row r="14" spans="1:12" ht="15">
      <c r="A14" s="131"/>
      <c r="B14" s="132"/>
      <c r="C14" s="133"/>
      <c r="D14" s="32"/>
      <c r="E14" s="33"/>
      <c r="F14" s="74"/>
      <c r="G14" s="75"/>
      <c r="H14" s="34">
        <f t="shared" si="0"/>
      </c>
      <c r="I14" s="33"/>
      <c r="J14" s="33"/>
      <c r="L14" s="16" t="s">
        <v>37</v>
      </c>
    </row>
    <row r="15" spans="1:10" ht="15">
      <c r="A15" s="131"/>
      <c r="B15" s="132"/>
      <c r="C15" s="133"/>
      <c r="D15" s="32"/>
      <c r="E15" s="33"/>
      <c r="F15" s="74"/>
      <c r="G15" s="75"/>
      <c r="H15" s="34">
        <f t="shared" si="0"/>
      </c>
      <c r="I15" s="33"/>
      <c r="J15" s="33"/>
    </row>
    <row r="16" spans="1:12" ht="15">
      <c r="A16" s="74"/>
      <c r="B16" s="76"/>
      <c r="C16" s="75"/>
      <c r="D16" s="32"/>
      <c r="E16" s="33"/>
      <c r="F16" s="74"/>
      <c r="G16" s="75"/>
      <c r="H16" s="34">
        <f t="shared" si="0"/>
      </c>
      <c r="I16" s="33"/>
      <c r="J16" s="33"/>
      <c r="L16" s="16" t="s">
        <v>40</v>
      </c>
    </row>
    <row r="17" spans="1:13" ht="15">
      <c r="A17" s="131"/>
      <c r="B17" s="132"/>
      <c r="C17" s="133"/>
      <c r="D17" s="32"/>
      <c r="E17" s="33"/>
      <c r="F17" s="74"/>
      <c r="G17" s="75"/>
      <c r="H17" s="34">
        <f t="shared" si="0"/>
      </c>
      <c r="I17" s="33"/>
      <c r="J17" s="33"/>
      <c r="L17" s="3">
        <v>4.5</v>
      </c>
      <c r="M17" s="36" t="s">
        <v>41</v>
      </c>
    </row>
    <row r="18" spans="1:13" ht="15">
      <c r="A18" s="71"/>
      <c r="B18" s="72"/>
      <c r="C18" s="73"/>
      <c r="D18" s="32"/>
      <c r="E18" s="33"/>
      <c r="F18" s="69"/>
      <c r="G18" s="70"/>
      <c r="H18" s="34">
        <f t="shared" si="0"/>
      </c>
      <c r="I18" s="33"/>
      <c r="J18" s="33"/>
      <c r="L18" s="3">
        <v>5.25</v>
      </c>
      <c r="M18" s="36" t="s">
        <v>42</v>
      </c>
    </row>
    <row r="19" spans="1:13" ht="15">
      <c r="A19" s="71"/>
      <c r="B19" s="72"/>
      <c r="C19" s="73"/>
      <c r="D19" s="32"/>
      <c r="E19" s="33"/>
      <c r="F19" s="69"/>
      <c r="G19" s="70"/>
      <c r="H19" s="34">
        <f t="shared" si="0"/>
      </c>
      <c r="I19" s="33"/>
      <c r="J19" s="33"/>
      <c r="L19" s="3">
        <v>6.75</v>
      </c>
      <c r="M19" s="36" t="s">
        <v>43</v>
      </c>
    </row>
    <row r="20" spans="1:10" ht="15.75" thickBot="1">
      <c r="A20" s="131"/>
      <c r="B20" s="132"/>
      <c r="C20" s="133"/>
      <c r="D20" s="32"/>
      <c r="E20" s="33"/>
      <c r="F20" s="74"/>
      <c r="G20" s="75"/>
      <c r="H20" s="34">
        <f t="shared" si="0"/>
      </c>
      <c r="I20" s="33"/>
      <c r="J20" s="33"/>
    </row>
    <row r="21" spans="1:10" ht="15.75" thickBot="1">
      <c r="A21" s="37"/>
      <c r="B21" s="37"/>
      <c r="C21" s="37"/>
      <c r="D21" s="37"/>
      <c r="E21" s="37"/>
      <c r="F21" s="37"/>
      <c r="G21" s="88" t="s">
        <v>13</v>
      </c>
      <c r="H21" s="89"/>
      <c r="I21" s="90">
        <f>SUM(J11:J20)*1.85</f>
        <v>0</v>
      </c>
      <c r="J21" s="91"/>
    </row>
    <row r="22" spans="1:10" ht="15.75" thickBot="1">
      <c r="A22" s="37"/>
      <c r="B22" s="37"/>
      <c r="C22" s="37"/>
      <c r="D22" s="37"/>
      <c r="E22" s="37"/>
      <c r="F22" s="37"/>
      <c r="G22" s="38"/>
      <c r="H22" s="39" t="s">
        <v>30</v>
      </c>
      <c r="I22" s="98">
        <f>SUM(H11:H20)</f>
        <v>0</v>
      </c>
      <c r="J22" s="99"/>
    </row>
    <row r="23" spans="1:10" ht="15">
      <c r="A23" s="17" t="s">
        <v>21</v>
      </c>
      <c r="B23" s="18"/>
      <c r="C23" s="18"/>
      <c r="D23" s="18"/>
      <c r="E23" s="18"/>
      <c r="F23" s="18"/>
      <c r="G23" s="18"/>
      <c r="H23" s="18"/>
      <c r="I23" s="15"/>
      <c r="J23" s="40"/>
    </row>
    <row r="24" spans="1:10" ht="15">
      <c r="A24" s="110" t="s">
        <v>7</v>
      </c>
      <c r="B24" s="110"/>
      <c r="C24" s="41" t="s">
        <v>8</v>
      </c>
      <c r="D24" s="42"/>
      <c r="E24" s="43"/>
      <c r="F24" s="110" t="s">
        <v>7</v>
      </c>
      <c r="G24" s="110"/>
      <c r="H24" s="41" t="s">
        <v>8</v>
      </c>
      <c r="I24" s="44"/>
      <c r="J24" s="45"/>
    </row>
    <row r="25" spans="1:10" ht="15.75" thickBot="1">
      <c r="A25" s="111"/>
      <c r="B25" s="112"/>
      <c r="C25" s="46"/>
      <c r="D25" s="47"/>
      <c r="E25" s="6"/>
      <c r="F25" s="111"/>
      <c r="G25" s="112"/>
      <c r="H25" s="46"/>
      <c r="I25" s="48"/>
      <c r="J25" s="19"/>
    </row>
    <row r="26" spans="1:10" ht="15.75" thickBot="1">
      <c r="A26" s="49" t="s">
        <v>24</v>
      </c>
      <c r="B26" s="50"/>
      <c r="C26" s="51"/>
      <c r="D26" s="14"/>
      <c r="E26" s="15"/>
      <c r="F26" s="113" t="s">
        <v>9</v>
      </c>
      <c r="G26" s="92"/>
      <c r="H26" s="114"/>
      <c r="I26" s="98">
        <f>SUM(C25+H25)</f>
        <v>0</v>
      </c>
      <c r="J26" s="99"/>
    </row>
    <row r="27" spans="1:10" ht="15.75" thickBot="1">
      <c r="A27" s="52"/>
      <c r="B27" s="6"/>
      <c r="C27" s="6"/>
      <c r="D27" s="6"/>
      <c r="E27" s="2"/>
      <c r="F27" s="2"/>
      <c r="G27" s="2"/>
      <c r="H27" s="2"/>
      <c r="I27" s="2"/>
      <c r="J27" s="2"/>
    </row>
    <row r="28" spans="1:10" ht="16.5" thickBot="1">
      <c r="A28" s="53"/>
      <c r="B28" s="54"/>
      <c r="C28" s="54"/>
      <c r="D28" s="54"/>
      <c r="E28" s="54"/>
      <c r="F28" s="92" t="s">
        <v>14</v>
      </c>
      <c r="G28" s="92"/>
      <c r="H28" s="92"/>
      <c r="I28" s="93">
        <f>SUM(I26+I21+I22)</f>
        <v>0</v>
      </c>
      <c r="J28" s="94"/>
    </row>
    <row r="29" spans="1:10" ht="15.75">
      <c r="A29" s="86" t="s">
        <v>15</v>
      </c>
      <c r="B29" s="87"/>
      <c r="C29" s="15"/>
      <c r="D29" s="6"/>
      <c r="E29" s="6"/>
      <c r="F29" s="39"/>
      <c r="G29" s="39"/>
      <c r="H29" s="39"/>
      <c r="I29" s="55"/>
      <c r="J29" s="55"/>
    </row>
    <row r="30" spans="1:10" ht="15">
      <c r="A30" s="56" t="s">
        <v>16</v>
      </c>
      <c r="B30" s="57"/>
      <c r="C30" s="58"/>
      <c r="D30" s="95"/>
      <c r="E30" s="96"/>
      <c r="F30" s="96"/>
      <c r="G30" s="97"/>
      <c r="H30" s="2"/>
      <c r="I30" s="2"/>
      <c r="J30" s="2"/>
    </row>
    <row r="31" spans="1:10" ht="15">
      <c r="A31" s="56" t="s">
        <v>17</v>
      </c>
      <c r="B31" s="79"/>
      <c r="C31" s="80"/>
      <c r="D31" s="80"/>
      <c r="E31" s="80"/>
      <c r="F31" s="80"/>
      <c r="G31" s="81"/>
      <c r="H31" s="2"/>
      <c r="I31" s="2"/>
      <c r="J31" s="2"/>
    </row>
    <row r="32" spans="1:10" ht="15.75" thickBo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2" ht="15.75" thickBot="1">
      <c r="A33" s="104"/>
      <c r="B33" s="105"/>
      <c r="C33" s="106"/>
      <c r="D33" s="82"/>
      <c r="E33" s="83"/>
      <c r="F33" s="107"/>
      <c r="G33" s="108"/>
      <c r="H33" s="109"/>
      <c r="I33" s="84"/>
      <c r="J33" s="85"/>
      <c r="L33" s="3" t="s">
        <v>39</v>
      </c>
    </row>
    <row r="34" spans="1:12" ht="15">
      <c r="A34" s="100" t="s">
        <v>18</v>
      </c>
      <c r="B34" s="100"/>
      <c r="C34" s="100"/>
      <c r="D34" s="101" t="s">
        <v>19</v>
      </c>
      <c r="E34" s="101"/>
      <c r="F34" s="102" t="s">
        <v>20</v>
      </c>
      <c r="G34" s="102"/>
      <c r="H34" s="102"/>
      <c r="I34" s="103" t="s">
        <v>19</v>
      </c>
      <c r="J34" s="103"/>
      <c r="L34" s="16" t="s">
        <v>37</v>
      </c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59"/>
      <c r="B36" s="2"/>
      <c r="C36" s="2"/>
      <c r="D36" s="2"/>
      <c r="E36" s="2"/>
      <c r="F36" s="2"/>
      <c r="G36" s="2"/>
      <c r="H36" s="2"/>
      <c r="I36" s="2"/>
      <c r="J36" s="2"/>
    </row>
    <row r="37" spans="1:10" ht="1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.75" thickBo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60" t="s">
        <v>25</v>
      </c>
      <c r="C43" s="61"/>
      <c r="D43" s="61"/>
      <c r="E43" s="61"/>
      <c r="F43" s="61"/>
      <c r="G43" s="61"/>
      <c r="H43" s="62"/>
      <c r="I43" s="2"/>
      <c r="J43" s="2"/>
    </row>
    <row r="44" spans="1:10" ht="15">
      <c r="A44" s="2"/>
      <c r="B44" s="63" t="s">
        <v>26</v>
      </c>
      <c r="C44" s="64"/>
      <c r="D44" s="64"/>
      <c r="E44" s="64"/>
      <c r="F44" s="64"/>
      <c r="G44" s="64"/>
      <c r="H44" s="65"/>
      <c r="I44" s="2"/>
      <c r="J44" s="2"/>
    </row>
    <row r="45" spans="1:10" ht="15">
      <c r="A45" s="2"/>
      <c r="B45" s="63" t="s">
        <v>27</v>
      </c>
      <c r="C45" s="64"/>
      <c r="D45" s="64"/>
      <c r="E45" s="64"/>
      <c r="F45" s="64"/>
      <c r="G45" s="64"/>
      <c r="H45" s="65"/>
      <c r="I45" s="2"/>
      <c r="J45" s="2"/>
    </row>
    <row r="46" spans="1:10" ht="15">
      <c r="A46" s="2"/>
      <c r="B46" s="63" t="s">
        <v>28</v>
      </c>
      <c r="C46" s="64"/>
      <c r="D46" s="64"/>
      <c r="E46" s="64"/>
      <c r="F46" s="64"/>
      <c r="G46" s="64"/>
      <c r="H46" s="65"/>
      <c r="I46" s="2"/>
      <c r="J46" s="2"/>
    </row>
    <row r="47" spans="1:10" ht="15.75" thickBot="1">
      <c r="A47" s="2"/>
      <c r="B47" s="66" t="s">
        <v>29</v>
      </c>
      <c r="C47" s="67"/>
      <c r="D47" s="67"/>
      <c r="E47" s="67"/>
      <c r="F47" s="67"/>
      <c r="G47" s="67"/>
      <c r="H47" s="68"/>
      <c r="I47" s="2"/>
      <c r="J47" s="2"/>
    </row>
    <row r="48" spans="1:10" ht="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2"/>
      <c r="B49" s="2"/>
      <c r="C49" s="2"/>
      <c r="D49" s="2"/>
      <c r="E49" s="2"/>
      <c r="F49" s="2"/>
      <c r="G49" s="2"/>
      <c r="H49" s="2"/>
      <c r="I49" s="2"/>
      <c r="J49" s="2"/>
    </row>
  </sheetData>
  <sheetProtection password="FF09" sheet="1" formatCells="0"/>
  <mergeCells count="48">
    <mergeCell ref="A20:C20"/>
    <mergeCell ref="F10:G10"/>
    <mergeCell ref="F11:G11"/>
    <mergeCell ref="F20:G20"/>
    <mergeCell ref="A13:C13"/>
    <mergeCell ref="A14:C14"/>
    <mergeCell ref="A15:C15"/>
    <mergeCell ref="F17:G17"/>
    <mergeCell ref="A17:C17"/>
    <mergeCell ref="F13:G13"/>
    <mergeCell ref="B4:E4"/>
    <mergeCell ref="A12:C12"/>
    <mergeCell ref="F12:G12"/>
    <mergeCell ref="A16:C16"/>
    <mergeCell ref="F16:G16"/>
    <mergeCell ref="B5:F5"/>
    <mergeCell ref="B6:F6"/>
    <mergeCell ref="B7:C7"/>
    <mergeCell ref="E7:F7"/>
    <mergeCell ref="A11:C11"/>
    <mergeCell ref="A24:B24"/>
    <mergeCell ref="F24:G24"/>
    <mergeCell ref="A25:B25"/>
    <mergeCell ref="F25:G25"/>
    <mergeCell ref="F26:H26"/>
    <mergeCell ref="I26:J26"/>
    <mergeCell ref="A34:C34"/>
    <mergeCell ref="D34:E34"/>
    <mergeCell ref="F34:H34"/>
    <mergeCell ref="I34:J34"/>
    <mergeCell ref="A33:C33"/>
    <mergeCell ref="F33:H33"/>
    <mergeCell ref="B31:G31"/>
    <mergeCell ref="D33:E33"/>
    <mergeCell ref="I33:J33"/>
    <mergeCell ref="A29:B29"/>
    <mergeCell ref="G21:H21"/>
    <mergeCell ref="I21:J21"/>
    <mergeCell ref="F28:H28"/>
    <mergeCell ref="I28:J28"/>
    <mergeCell ref="D30:G30"/>
    <mergeCell ref="I22:J22"/>
    <mergeCell ref="F14:G14"/>
    <mergeCell ref="F15:G15"/>
    <mergeCell ref="L11:N11"/>
    <mergeCell ref="Q11:R11"/>
    <mergeCell ref="L12:N12"/>
    <mergeCell ref="Q12:R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Ingela Bergström Värmlands Innebandyförbund</dc:creator>
  <cp:keywords/>
  <dc:description/>
  <cp:lastModifiedBy>Matis</cp:lastModifiedBy>
  <cp:lastPrinted>2014-10-19T08:47:35Z</cp:lastPrinted>
  <dcterms:created xsi:type="dcterms:W3CDTF">2014-09-19T10:55:49Z</dcterms:created>
  <dcterms:modified xsi:type="dcterms:W3CDTF">2020-01-29T09:34:44Z</dcterms:modified>
  <cp:category/>
  <cp:version/>
  <cp:contentType/>
  <cp:contentStatus/>
</cp:coreProperties>
</file>